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okcounty-my.sharepoint.com/personal/ricardo_ascencio_cookcountyil_gov/Documents/Data/CDBG Projects By Year/PY2025/For Distribution/"/>
    </mc:Choice>
  </mc:AlternateContent>
  <xr:revisionPtr revIDLastSave="5" documentId="8_{193E54BD-43D2-4481-9453-2763DB204F16}" xr6:coauthVersionLast="47" xr6:coauthVersionMax="47" xr10:uidLastSave="{E91913D9-CEED-4E43-93A0-59D9A3A3869B}"/>
  <bookViews>
    <workbookView xWindow="-120" yWindow="-120" windowWidth="29040" windowHeight="15840" activeTab="1" xr2:uid="{3482FD95-A324-4ABF-B1EF-2598520F3694}"/>
  </bookViews>
  <sheets>
    <sheet name="Capital Improvement" sheetId="1" r:id="rId1"/>
    <sheet name="Public Service" sheetId="2" r:id="rId2"/>
    <sheet name="ES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2" l="1"/>
  <c r="D55" i="2"/>
  <c r="D25" i="3"/>
  <c r="E25" i="3"/>
  <c r="E48" i="2"/>
  <c r="D48" i="2"/>
  <c r="E39" i="2"/>
  <c r="D39" i="2"/>
</calcChain>
</file>

<file path=xl/sharedStrings.xml><?xml version="1.0" encoding="utf-8"?>
<sst xmlns="http://schemas.openxmlformats.org/spreadsheetml/2006/main" count="372" uniqueCount="187">
  <si>
    <t>2025 CDBG Capital Improvement Project Recommendations</t>
  </si>
  <si>
    <t>Applicant</t>
  </si>
  <si>
    <t>Amount Requested</t>
  </si>
  <si>
    <t>Recommended Amount</t>
  </si>
  <si>
    <t>Commissioner</t>
  </si>
  <si>
    <t>District</t>
  </si>
  <si>
    <t>Region</t>
  </si>
  <si>
    <t>Project Description</t>
  </si>
  <si>
    <t>Dr. Kisha McCaskill</t>
  </si>
  <si>
    <t>South</t>
  </si>
  <si>
    <t>John Daley</t>
  </si>
  <si>
    <t>Southwest</t>
  </si>
  <si>
    <t>Stanley Moore</t>
  </si>
  <si>
    <t>Frank J. Aguilar</t>
  </si>
  <si>
    <t>Donna Miller</t>
  </si>
  <si>
    <t>Bridget Degnen/Josita Morita</t>
  </si>
  <si>
    <t>12,13</t>
  </si>
  <si>
    <t>Northeast</t>
  </si>
  <si>
    <t>Tara Stamps</t>
  </si>
  <si>
    <t>West</t>
  </si>
  <si>
    <t>Bridget Gainer</t>
  </si>
  <si>
    <t>Donna Miller/John Daley</t>
  </si>
  <si>
    <t>6, 11</t>
  </si>
  <si>
    <t>Maggie Trevor</t>
  </si>
  <si>
    <t>Tara Stamps/Frank J. Aguilar/Sean M. Morrison</t>
  </si>
  <si>
    <t>1,16,17</t>
  </si>
  <si>
    <t>Total</t>
  </si>
  <si>
    <t>Blue Island Citizens For Persons W/Develeopmental Disabilities, Inc.</t>
  </si>
  <si>
    <t>City Of Burbank</t>
  </si>
  <si>
    <t>City Of Calumet City</t>
  </si>
  <si>
    <t>City Of Chicago Heights</t>
  </si>
  <si>
    <t>City Of Hometown</t>
  </si>
  <si>
    <t>City Of Northlake</t>
  </si>
  <si>
    <t>Dupage And Chicago South Suburbs Habitat For Humanity</t>
  </si>
  <si>
    <t>Just Roots</t>
  </si>
  <si>
    <t>Park Lawn Association</t>
  </si>
  <si>
    <t>Search Inc. Gross Point Cila Home</t>
  </si>
  <si>
    <t>The Way Back Inn</t>
  </si>
  <si>
    <t>Village Of Broadview</t>
  </si>
  <si>
    <t>Village Of Burnham</t>
  </si>
  <si>
    <t>Village Of Calumet Park</t>
  </si>
  <si>
    <t>Village Of Evergreen Park</t>
  </si>
  <si>
    <t>Village Of Franklin Park</t>
  </si>
  <si>
    <t>Village Of Harwood Heights</t>
  </si>
  <si>
    <t>Village Of Hazel Crest</t>
  </si>
  <si>
    <t>Village Of Lansing</t>
  </si>
  <si>
    <t>Village Of Mccook</t>
  </si>
  <si>
    <t>Village Of Oak Lawn</t>
  </si>
  <si>
    <t>Village Of Park Forest</t>
  </si>
  <si>
    <t>Village Of Phoenix</t>
  </si>
  <si>
    <t>Village Of River Grove</t>
  </si>
  <si>
    <t>Village Of Riverdale</t>
  </si>
  <si>
    <t>Village Of South Holland</t>
  </si>
  <si>
    <t>Village Of Summit</t>
  </si>
  <si>
    <t>Village Of Westchester</t>
  </si>
  <si>
    <t>Building Renovations</t>
  </si>
  <si>
    <t>Street Resurfacing</t>
  </si>
  <si>
    <t>Water Main Improvements</t>
  </si>
  <si>
    <t>Water Main Improvement</t>
  </si>
  <si>
    <t>Roof Replacement</t>
  </si>
  <si>
    <t>Renovations</t>
  </si>
  <si>
    <t>Generator/Ac Unit/Roof Replacements</t>
  </si>
  <si>
    <t>Sewer Lining Program</t>
  </si>
  <si>
    <t>Stormwater Retention</t>
  </si>
  <si>
    <t>Street Lighting Replacement</t>
  </si>
  <si>
    <t>Sanitary Sewer Rehabilitation</t>
  </si>
  <si>
    <t xml:space="preserve"> Street Resurfacing</t>
  </si>
  <si>
    <t>Watermain Improvements</t>
  </si>
  <si>
    <t>Alley Resurfacing</t>
  </si>
  <si>
    <t>Watermain Replacement</t>
  </si>
  <si>
    <t>HVAC And 2nd Floor Window Replacement</t>
  </si>
  <si>
    <t>ADA Walkways</t>
  </si>
  <si>
    <t xml:space="preserve"> 2025 CDBG Public Service Project Recommendations</t>
  </si>
  <si>
    <t>All Our Children's Advocacy Center</t>
  </si>
  <si>
    <t>Anew: Building Beyond Violence and Abuse</t>
  </si>
  <si>
    <t>Aspire of Illinois</t>
  </si>
  <si>
    <t>BEDS Plus, Inc.</t>
  </si>
  <si>
    <t>Boys &amp; Girls Clubs of Chicago</t>
  </si>
  <si>
    <t>Center of Concern</t>
  </si>
  <si>
    <t>Chicago West Community Music Center</t>
  </si>
  <si>
    <t>Children's Advocacy Center of North and Northwest Cook County</t>
  </si>
  <si>
    <t>Clearbrook</t>
  </si>
  <si>
    <t>Crisis Center for South Suburbia</t>
  </si>
  <si>
    <t>Homewood Science Center</t>
  </si>
  <si>
    <t>Housing Choice Partners</t>
  </si>
  <si>
    <t>Housing Forward</t>
  </si>
  <si>
    <t>KAN-WIN</t>
  </si>
  <si>
    <t>Law Center for Better Housing</t>
  </si>
  <si>
    <t>North Suburban Legal Aid Clinic</t>
  </si>
  <si>
    <t>OMNI Youth Services, Inc.</t>
  </si>
  <si>
    <t>Pads to Hope, Inc.</t>
  </si>
  <si>
    <t>Proactive Community Services</t>
  </si>
  <si>
    <t>Rebuilding Together Metro Chicago</t>
  </si>
  <si>
    <t>Respond Now</t>
  </si>
  <si>
    <t>Sarah's Inn</t>
  </si>
  <si>
    <t>South Suburban Housing Center</t>
  </si>
  <si>
    <t>Spanish Coalition for Housing</t>
  </si>
  <si>
    <t>The Chicago Lighthouse for People Who are Blind or Visually Impaired</t>
  </si>
  <si>
    <t>The Harbour, Inc.</t>
  </si>
  <si>
    <t>The Resurrection Project</t>
  </si>
  <si>
    <t>Together We Cope</t>
  </si>
  <si>
    <t>WINGS Program, Inc.</t>
  </si>
  <si>
    <t>Youth Guidance</t>
  </si>
  <si>
    <t>Tara Stamps/Stanley Moore/Dr. Kisha McCaskill/Donna Miller</t>
  </si>
  <si>
    <t>Kevin B. Morrison</t>
  </si>
  <si>
    <t>Scott R. Britton</t>
  </si>
  <si>
    <t>Sean M. Morrison</t>
  </si>
  <si>
    <t>Tara Stamps/Maggie Trevor/Frank J. Aguilar</t>
  </si>
  <si>
    <t>Michael Scott Jr</t>
  </si>
  <si>
    <t>Scott R. Britton/Sean M. Morrison</t>
  </si>
  <si>
    <t>Jessica Vasquez</t>
  </si>
  <si>
    <t>Tara Stamps/Michael Scott Jr/Frank J. Aguilar</t>
  </si>
  <si>
    <t>Dr. Kisha McCaskill/Donna Miller</t>
  </si>
  <si>
    <t>Alma E. Anaya/Frank J. Aguilar</t>
  </si>
  <si>
    <t>5,6,11</t>
  </si>
  <si>
    <t>1,4,5,6</t>
  </si>
  <si>
    <t>1,9,16</t>
  </si>
  <si>
    <t>14,17</t>
  </si>
  <si>
    <t>1,2,16</t>
  </si>
  <si>
    <t>5,6</t>
  </si>
  <si>
    <t>7,16</t>
  </si>
  <si>
    <t>Youth Services</t>
  </si>
  <si>
    <t>Homeless Services: Victims of Domestic Violence</t>
  </si>
  <si>
    <t>Job Training-  Adults with Disabilities</t>
  </si>
  <si>
    <t>Homeless Services;Safety Net Services</t>
  </si>
  <si>
    <t>North</t>
  </si>
  <si>
    <t>Housing Services:Homeless Services</t>
  </si>
  <si>
    <t>Youth : Counselling Services</t>
  </si>
  <si>
    <t>Northwest</t>
  </si>
  <si>
    <t>Counseling and Treatment to Adults with Developmental Disabilities</t>
  </si>
  <si>
    <t>Homeless Services</t>
  </si>
  <si>
    <t>Countywide</t>
  </si>
  <si>
    <t>Housing Services</t>
  </si>
  <si>
    <t>Housing Services;Homeless Services</t>
  </si>
  <si>
    <t>Legal Services</t>
  </si>
  <si>
    <t>Housing Services;Safety Net Services</t>
  </si>
  <si>
    <t>Saftey Net and Refferal Services</t>
  </si>
  <si>
    <t>Workforce Development Services</t>
  </si>
  <si>
    <t>Safety Net Services;Other</t>
  </si>
  <si>
    <t>Job Trainig: Persons who are blind or Visually Impaired</t>
  </si>
  <si>
    <t>Housing Services;Homeless Services;Youth Services;Safety Net Services</t>
  </si>
  <si>
    <t>Safety Net Services</t>
  </si>
  <si>
    <t>2025 CDBG- Planning Project Recommendations</t>
  </si>
  <si>
    <t xml:space="preserve">Chicago Area Fair Housing Alliance </t>
  </si>
  <si>
    <t>South Suburban Mayors &amp; Managers Association</t>
  </si>
  <si>
    <t>Alliance to End Homelessness in Suburban Cook County</t>
  </si>
  <si>
    <t>Stanley Moore/Dr. Kisha McCaskill/Donna Miller/Frank J. Aguilar</t>
  </si>
  <si>
    <t>4,5,6,16</t>
  </si>
  <si>
    <t>Planning-Housing Services</t>
  </si>
  <si>
    <t>Planning</t>
  </si>
  <si>
    <t>2025 CDBG -Economic Development-Microenterprise Project Recommendations</t>
  </si>
  <si>
    <t>Apparel Industry Board, Inc.</t>
  </si>
  <si>
    <t>Economic Developmement-Microenterprise</t>
  </si>
  <si>
    <t>Alliance to End Homelessness in Suburban Cook County-CE</t>
  </si>
  <si>
    <t>Bethel Family Resource Center</t>
  </si>
  <si>
    <t>Connections for the Homeless</t>
  </si>
  <si>
    <t>Northwest Compass, Inc.</t>
  </si>
  <si>
    <t>Pillars Community Health</t>
  </si>
  <si>
    <t>Proviso Leyden Council for Community Action, Inc</t>
  </si>
  <si>
    <t>South Suburban PADS</t>
  </si>
  <si>
    <t>Cook County Adminstration</t>
  </si>
  <si>
    <t>Cornerstone CDC-d/b/a Ford Heights Community Service Org</t>
  </si>
  <si>
    <t xml:space="preserve"> $ -  </t>
  </si>
  <si>
    <t>Alma E. Anaya</t>
  </si>
  <si>
    <t>ALL</t>
  </si>
  <si>
    <t>Tara Stamps/Stanley Moore/Dr. Kisha McCaskill/Donna Miller/John Daley/Kevin B. Morrison/Frank J. Aguilar/Sean M. Morrison</t>
  </si>
  <si>
    <t>Josina Morita</t>
  </si>
  <si>
    <t>Tara Stamps/Maggie Trevor/Frank J. Aguilar/Sean M. Morrison</t>
  </si>
  <si>
    <t>Stanley Moore/Dr. Kisha McCaskill/Donna Miller/John Daley/Sean M. Morrison</t>
  </si>
  <si>
    <t>All</t>
  </si>
  <si>
    <t>1,4,5,6,11,15,16,17</t>
  </si>
  <si>
    <t>1,9,16,17</t>
  </si>
  <si>
    <t>4,5,6,11,17</t>
  </si>
  <si>
    <t xml:space="preserve"> HMIS Data Coordination </t>
  </si>
  <si>
    <t xml:space="preserve"> Coordinated Entry: Homelessness Call Center </t>
  </si>
  <si>
    <t xml:space="preserve"> Emergency Shelter, Rapid Rehousing and Street Outreach </t>
  </si>
  <si>
    <t xml:space="preserve"> Emergency Shelter </t>
  </si>
  <si>
    <t xml:space="preserve"> Homeless Prevention &amp; Rapid Rehousing </t>
  </si>
  <si>
    <t xml:space="preserve"> Homeless Prevention </t>
  </si>
  <si>
    <t xml:space="preserve"> Emergency Solutions for Victims of Domestic Violence </t>
  </si>
  <si>
    <t xml:space="preserve"> Homeless Prevention, Rapid Rehousing and Emergency Shelter </t>
  </si>
  <si>
    <t xml:space="preserve"> Housing Solutions for Homeless &amp; Housing Insecure </t>
  </si>
  <si>
    <t xml:space="preserve"> Emergency Shelter Program </t>
  </si>
  <si>
    <t xml:space="preserve"> Domestic Violence Shelter </t>
  </si>
  <si>
    <t xml:space="preserve"> Respond Now Homeless Prevention, Rapid Rehousing </t>
  </si>
  <si>
    <t xml:space="preserve"> Safe Harbour Emergency Shelter </t>
  </si>
  <si>
    <t>2025 ESG Project Recommendations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</si>
</sst>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5" x14ac:knownFonts="1">
    <font>
      <sz val="11"/>
      <color theme="1"/>
      <name val="Aptos Narrow"/>
      <family val="2"/>
      <scheme val="minor"/>
    </font>
    <font>
      <sz val="14"/>
      <color theme="1"/>
      <name val="Barlow"/>
    </font>
    <font>
      <b/>
      <sz val="16"/>
      <color theme="1"/>
      <name val="Barlow"/>
    </font>
    <font>
      <sz val="16"/>
      <color theme="1"/>
      <name val="Barlow"/>
    </font>
    <font>
      <i/>
      <sz val="16"/>
      <color theme="1"/>
      <name val="Barlow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0" xfId="0" applyNumberFormat="1" applyFont="1" applyAlignment="1">
      <alignment horizontal="center"/>
    </xf>
    <xf numFmtId="0" fontId="4" fillId="0" borderId="0" xfId="0" applyFont="1"/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7" xfId="0" applyFont="1" applyFill="1" applyBorder="1"/>
    <xf numFmtId="165" fontId="3" fillId="2" borderId="0" xfId="0" applyNumberFormat="1" applyFont="1" applyFill="1"/>
    <xf numFmtId="165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3" fillId="2" borderId="8" xfId="0" applyFont="1" applyFill="1" applyBorder="1"/>
    <xf numFmtId="0" fontId="2" fillId="2" borderId="4" xfId="0" applyFont="1" applyFill="1" applyBorder="1"/>
    <xf numFmtId="165" fontId="2" fillId="2" borderId="5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/>
    <xf numFmtId="164" fontId="2" fillId="2" borderId="5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al" xfId="0" builtinId="0"/>
  </cellStyles>
  <dxfs count="4">
    <dxf>
      <fill>
        <patternFill>
          <fgColor theme="0"/>
          <bgColor theme="0" tint="-4.9989318521683403E-2"/>
        </patternFill>
      </fill>
    </dxf>
    <dxf>
      <fill>
        <patternFill>
          <fgColor theme="0"/>
          <bgColor theme="0" tint="-4.9989318521683403E-2"/>
        </patternFill>
      </fill>
    </dxf>
    <dxf>
      <fill>
        <patternFill>
          <fgColor theme="0"/>
          <bgColor theme="0" tint="-4.9989318521683403E-2"/>
        </patternFill>
      </fill>
    </dxf>
    <dxf>
      <fill>
        <patternFill>
          <fgColor theme="0"/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1</xdr:row>
      <xdr:rowOff>0</xdr:rowOff>
    </xdr:from>
    <xdr:to>
      <xdr:col>2</xdr:col>
      <xdr:colOff>2224807</xdr:colOff>
      <xdr:row>4</xdr:row>
      <xdr:rowOff>166461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660130-58E0-1CC6-8A78-E68D5BB62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858" y="272143"/>
          <a:ext cx="2224806" cy="979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1</xdr:row>
      <xdr:rowOff>0</xdr:rowOff>
    </xdr:from>
    <xdr:to>
      <xdr:col>2</xdr:col>
      <xdr:colOff>2270125</xdr:colOff>
      <xdr:row>4</xdr:row>
      <xdr:rowOff>90663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6D348F-00CF-429C-8EDD-8FA4C14B4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1" y="269875"/>
          <a:ext cx="2270124" cy="9923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1</xdr:row>
      <xdr:rowOff>0</xdr:rowOff>
    </xdr:from>
    <xdr:to>
      <xdr:col>2</xdr:col>
      <xdr:colOff>2163007</xdr:colOff>
      <xdr:row>4</xdr:row>
      <xdr:rowOff>136072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D6139C-A744-4353-A789-36B9126E7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858" y="272143"/>
          <a:ext cx="2163006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38861-563A-477F-B785-E4FF2778DAE1}">
  <sheetPr>
    <pageSetUpPr fitToPage="1"/>
  </sheetPr>
  <dimension ref="A1:K39"/>
  <sheetViews>
    <sheetView showGridLines="0" topLeftCell="A6" zoomScale="70" zoomScaleNormal="70" workbookViewId="0">
      <selection activeCell="I37" sqref="I37"/>
    </sheetView>
  </sheetViews>
  <sheetFormatPr defaultColWidth="0" defaultRowHeight="21.75" zeroHeight="1" x14ac:dyDescent="0.4"/>
  <cols>
    <col min="1" max="2" width="4" style="3" customWidth="1"/>
    <col min="3" max="3" width="92.140625" style="3" customWidth="1"/>
    <col min="4" max="4" width="20.5703125" style="1" customWidth="1"/>
    <col min="5" max="5" width="25" style="1" customWidth="1"/>
    <col min="6" max="6" width="65.42578125" style="2" customWidth="1"/>
    <col min="7" max="7" width="14.7109375" style="2" customWidth="1"/>
    <col min="8" max="8" width="24.85546875" style="2" customWidth="1"/>
    <col min="9" max="9" width="62.28515625" style="3" customWidth="1"/>
    <col min="10" max="10" width="4.7109375" style="3" customWidth="1"/>
    <col min="11" max="11" width="4" style="3" customWidth="1"/>
    <col min="12" max="16384" width="9.140625" style="3" hidden="1"/>
  </cols>
  <sheetData>
    <row r="1" spans="3:9" x14ac:dyDescent="0.4"/>
    <row r="2" spans="3:9" x14ac:dyDescent="0.4"/>
    <row r="3" spans="3:9" x14ac:dyDescent="0.4"/>
    <row r="4" spans="3:9" x14ac:dyDescent="0.4"/>
    <row r="5" spans="3:9" x14ac:dyDescent="0.4"/>
    <row r="6" spans="3:9" ht="23.25" x14ac:dyDescent="0.4">
      <c r="C6" s="34" t="s">
        <v>0</v>
      </c>
      <c r="D6" s="35"/>
      <c r="E6" s="35"/>
      <c r="F6" s="35"/>
      <c r="G6" s="35"/>
      <c r="H6" s="35"/>
      <c r="I6" s="36"/>
    </row>
    <row r="7" spans="3:9" ht="23.25" x14ac:dyDescent="0.4">
      <c r="C7" s="21"/>
      <c r="D7" s="24"/>
      <c r="E7" s="24"/>
      <c r="F7" s="24"/>
      <c r="G7" s="24"/>
      <c r="H7" s="24"/>
      <c r="I7" s="25"/>
    </row>
    <row r="8" spans="3:9" ht="46.5" x14ac:dyDescent="0.4">
      <c r="C8" s="26" t="s">
        <v>1</v>
      </c>
      <c r="D8" s="30" t="s">
        <v>2</v>
      </c>
      <c r="E8" s="30" t="s">
        <v>3</v>
      </c>
      <c r="F8" s="28" t="s">
        <v>4</v>
      </c>
      <c r="G8" s="28" t="s">
        <v>5</v>
      </c>
      <c r="H8" s="28" t="s">
        <v>6</v>
      </c>
      <c r="I8" s="29" t="s">
        <v>7</v>
      </c>
    </row>
    <row r="9" spans="3:9" ht="23.25" x14ac:dyDescent="0.4">
      <c r="C9" s="6" t="s">
        <v>27</v>
      </c>
      <c r="D9" s="7">
        <v>90000</v>
      </c>
      <c r="E9" s="7">
        <v>90000</v>
      </c>
      <c r="F9" s="8" t="s">
        <v>8</v>
      </c>
      <c r="G9" s="8">
        <v>5</v>
      </c>
      <c r="H9" s="8" t="s">
        <v>9</v>
      </c>
      <c r="I9" s="6" t="s">
        <v>55</v>
      </c>
    </row>
    <row r="10" spans="3:9" ht="23.25" x14ac:dyDescent="0.4">
      <c r="C10" s="6" t="s">
        <v>28</v>
      </c>
      <c r="D10" s="7">
        <v>150000</v>
      </c>
      <c r="E10" s="7">
        <v>150000</v>
      </c>
      <c r="F10" s="8" t="s">
        <v>10</v>
      </c>
      <c r="G10" s="8">
        <v>11</v>
      </c>
      <c r="H10" s="8" t="s">
        <v>11</v>
      </c>
      <c r="I10" s="6" t="s">
        <v>56</v>
      </c>
    </row>
    <row r="11" spans="3:9" ht="23.25" x14ac:dyDescent="0.4">
      <c r="C11" s="6" t="s">
        <v>29</v>
      </c>
      <c r="D11" s="7">
        <v>500000</v>
      </c>
      <c r="E11" s="7">
        <v>200000</v>
      </c>
      <c r="F11" s="8" t="s">
        <v>12</v>
      </c>
      <c r="G11" s="8">
        <v>4</v>
      </c>
      <c r="H11" s="8" t="s">
        <v>9</v>
      </c>
      <c r="I11" s="6" t="s">
        <v>57</v>
      </c>
    </row>
    <row r="12" spans="3:9" ht="23.25" x14ac:dyDescent="0.4">
      <c r="C12" s="6" t="s">
        <v>30</v>
      </c>
      <c r="D12" s="7">
        <v>339440.68</v>
      </c>
      <c r="E12" s="7">
        <v>300000</v>
      </c>
      <c r="F12" s="8" t="s">
        <v>8</v>
      </c>
      <c r="G12" s="8">
        <v>5</v>
      </c>
      <c r="H12" s="8" t="s">
        <v>9</v>
      </c>
      <c r="I12" s="6" t="s">
        <v>56</v>
      </c>
    </row>
    <row r="13" spans="3:9" ht="23.25" x14ac:dyDescent="0.4">
      <c r="C13" s="6" t="s">
        <v>31</v>
      </c>
      <c r="D13" s="7">
        <v>500000</v>
      </c>
      <c r="E13" s="7">
        <v>365000</v>
      </c>
      <c r="F13" s="8" t="s">
        <v>10</v>
      </c>
      <c r="G13" s="8">
        <v>11</v>
      </c>
      <c r="H13" s="8" t="s">
        <v>11</v>
      </c>
      <c r="I13" s="6" t="s">
        <v>56</v>
      </c>
    </row>
    <row r="14" spans="3:9" ht="23.25" x14ac:dyDescent="0.4">
      <c r="C14" s="6" t="s">
        <v>32</v>
      </c>
      <c r="D14" s="7">
        <v>500000</v>
      </c>
      <c r="E14" s="7">
        <v>200000</v>
      </c>
      <c r="F14" s="8" t="s">
        <v>13</v>
      </c>
      <c r="G14" s="8">
        <v>16</v>
      </c>
      <c r="H14" s="8" t="s">
        <v>11</v>
      </c>
      <c r="I14" s="6" t="s">
        <v>58</v>
      </c>
    </row>
    <row r="15" spans="3:9" ht="23.25" x14ac:dyDescent="0.4">
      <c r="C15" s="6" t="s">
        <v>33</v>
      </c>
      <c r="D15" s="7">
        <v>150000</v>
      </c>
      <c r="E15" s="7">
        <v>150000</v>
      </c>
      <c r="F15" s="8" t="s">
        <v>14</v>
      </c>
      <c r="G15" s="8">
        <v>6</v>
      </c>
      <c r="H15" s="8" t="s">
        <v>9</v>
      </c>
      <c r="I15" s="6" t="s">
        <v>59</v>
      </c>
    </row>
    <row r="16" spans="3:9" ht="23.25" x14ac:dyDescent="0.4">
      <c r="C16" s="6" t="s">
        <v>34</v>
      </c>
      <c r="D16" s="7">
        <v>61880</v>
      </c>
      <c r="E16" s="7">
        <v>61880</v>
      </c>
      <c r="F16" s="8" t="s">
        <v>14</v>
      </c>
      <c r="G16" s="8">
        <v>6</v>
      </c>
      <c r="H16" s="8" t="s">
        <v>9</v>
      </c>
      <c r="I16" s="6" t="s">
        <v>71</v>
      </c>
    </row>
    <row r="17" spans="3:9" ht="23.25" x14ac:dyDescent="0.4">
      <c r="C17" s="6" t="s">
        <v>35</v>
      </c>
      <c r="D17" s="7">
        <v>150000</v>
      </c>
      <c r="E17" s="7">
        <v>145000</v>
      </c>
      <c r="F17" s="8" t="s">
        <v>14</v>
      </c>
      <c r="G17" s="8">
        <v>6</v>
      </c>
      <c r="H17" s="8" t="s">
        <v>9</v>
      </c>
      <c r="I17" s="6" t="s">
        <v>70</v>
      </c>
    </row>
    <row r="18" spans="3:9" ht="23.25" x14ac:dyDescent="0.4">
      <c r="C18" s="6" t="s">
        <v>36</v>
      </c>
      <c r="D18" s="7">
        <v>27500</v>
      </c>
      <c r="E18" s="7">
        <v>27500</v>
      </c>
      <c r="F18" s="8" t="s">
        <v>15</v>
      </c>
      <c r="G18" s="8" t="s">
        <v>16</v>
      </c>
      <c r="H18" s="8" t="s">
        <v>17</v>
      </c>
      <c r="I18" s="6" t="s">
        <v>60</v>
      </c>
    </row>
    <row r="19" spans="3:9" ht="23.25" x14ac:dyDescent="0.4">
      <c r="C19" s="6" t="s">
        <v>37</v>
      </c>
      <c r="D19" s="7">
        <v>150000</v>
      </c>
      <c r="E19" s="7">
        <v>75000</v>
      </c>
      <c r="F19" s="8" t="s">
        <v>18</v>
      </c>
      <c r="G19" s="8">
        <v>1</v>
      </c>
      <c r="H19" s="8" t="s">
        <v>19</v>
      </c>
      <c r="I19" s="6" t="s">
        <v>61</v>
      </c>
    </row>
    <row r="20" spans="3:9" ht="23.25" x14ac:dyDescent="0.4">
      <c r="C20" s="6" t="s">
        <v>38</v>
      </c>
      <c r="D20" s="7">
        <v>500000</v>
      </c>
      <c r="E20" s="7">
        <v>200000</v>
      </c>
      <c r="F20" s="8" t="s">
        <v>18</v>
      </c>
      <c r="G20" s="8">
        <v>1</v>
      </c>
      <c r="H20" s="8" t="s">
        <v>19</v>
      </c>
      <c r="I20" s="6" t="s">
        <v>56</v>
      </c>
    </row>
    <row r="21" spans="3:9" ht="23.25" x14ac:dyDescent="0.4">
      <c r="C21" s="6" t="s">
        <v>39</v>
      </c>
      <c r="D21" s="7">
        <v>315000</v>
      </c>
      <c r="E21" s="7">
        <v>230000</v>
      </c>
      <c r="F21" s="8" t="s">
        <v>12</v>
      </c>
      <c r="G21" s="8">
        <v>4</v>
      </c>
      <c r="H21" s="8" t="s">
        <v>9</v>
      </c>
      <c r="I21" s="6" t="s">
        <v>56</v>
      </c>
    </row>
    <row r="22" spans="3:9" ht="23.25" x14ac:dyDescent="0.4">
      <c r="C22" s="6" t="s">
        <v>40</v>
      </c>
      <c r="D22" s="7">
        <v>500000</v>
      </c>
      <c r="E22" s="7">
        <v>490000</v>
      </c>
      <c r="F22" s="8" t="s">
        <v>8</v>
      </c>
      <c r="G22" s="8">
        <v>5</v>
      </c>
      <c r="H22" s="8" t="s">
        <v>9</v>
      </c>
      <c r="I22" s="6" t="s">
        <v>56</v>
      </c>
    </row>
    <row r="23" spans="3:9" ht="23.25" x14ac:dyDescent="0.4">
      <c r="C23" s="6" t="s">
        <v>41</v>
      </c>
      <c r="D23" s="7">
        <v>270000</v>
      </c>
      <c r="E23" s="7">
        <v>144364</v>
      </c>
      <c r="F23" s="8" t="s">
        <v>10</v>
      </c>
      <c r="G23" s="8">
        <v>11</v>
      </c>
      <c r="H23" s="8" t="s">
        <v>11</v>
      </c>
      <c r="I23" s="6" t="s">
        <v>62</v>
      </c>
    </row>
    <row r="24" spans="3:9" ht="23.25" x14ac:dyDescent="0.4">
      <c r="C24" s="6" t="s">
        <v>42</v>
      </c>
      <c r="D24" s="7">
        <v>500000</v>
      </c>
      <c r="E24" s="7">
        <v>200000</v>
      </c>
      <c r="F24" s="8" t="s">
        <v>13</v>
      </c>
      <c r="G24" s="8">
        <v>16</v>
      </c>
      <c r="H24" s="8" t="s">
        <v>11</v>
      </c>
      <c r="I24" s="6" t="s">
        <v>63</v>
      </c>
    </row>
    <row r="25" spans="3:9" ht="23.25" x14ac:dyDescent="0.4">
      <c r="C25" s="6" t="s">
        <v>43</v>
      </c>
      <c r="D25" s="7">
        <v>500000</v>
      </c>
      <c r="E25" s="7">
        <v>200000</v>
      </c>
      <c r="F25" s="8" t="s">
        <v>20</v>
      </c>
      <c r="G25" s="8">
        <v>10</v>
      </c>
      <c r="H25" s="8" t="s">
        <v>17</v>
      </c>
      <c r="I25" s="6" t="s">
        <v>56</v>
      </c>
    </row>
    <row r="26" spans="3:9" ht="23.25" x14ac:dyDescent="0.4">
      <c r="C26" s="6" t="s">
        <v>44</v>
      </c>
      <c r="D26" s="7">
        <v>500000</v>
      </c>
      <c r="E26" s="7">
        <v>400000</v>
      </c>
      <c r="F26" s="8" t="s">
        <v>8</v>
      </c>
      <c r="G26" s="8">
        <v>5</v>
      </c>
      <c r="H26" s="8" t="s">
        <v>9</v>
      </c>
      <c r="I26" s="6" t="s">
        <v>56</v>
      </c>
    </row>
    <row r="27" spans="3:9" ht="23.25" x14ac:dyDescent="0.4">
      <c r="C27" s="6" t="s">
        <v>45</v>
      </c>
      <c r="D27" s="7">
        <v>500000</v>
      </c>
      <c r="E27" s="7">
        <v>300000</v>
      </c>
      <c r="F27" s="8" t="s">
        <v>12</v>
      </c>
      <c r="G27" s="8">
        <v>4</v>
      </c>
      <c r="H27" s="8" t="s">
        <v>9</v>
      </c>
      <c r="I27" s="6" t="s">
        <v>56</v>
      </c>
    </row>
    <row r="28" spans="3:9" ht="23.25" x14ac:dyDescent="0.4">
      <c r="C28" s="6" t="s">
        <v>46</v>
      </c>
      <c r="D28" s="7">
        <v>400000</v>
      </c>
      <c r="E28" s="7">
        <v>300000</v>
      </c>
      <c r="F28" s="8" t="s">
        <v>13</v>
      </c>
      <c r="G28" s="8">
        <v>16</v>
      </c>
      <c r="H28" s="8" t="s">
        <v>11</v>
      </c>
      <c r="I28" s="6" t="s">
        <v>64</v>
      </c>
    </row>
    <row r="29" spans="3:9" ht="23.25" x14ac:dyDescent="0.4">
      <c r="C29" s="6" t="s">
        <v>47</v>
      </c>
      <c r="D29" s="7">
        <v>500000</v>
      </c>
      <c r="E29" s="7">
        <v>347400</v>
      </c>
      <c r="F29" s="8" t="s">
        <v>21</v>
      </c>
      <c r="G29" s="8" t="s">
        <v>22</v>
      </c>
      <c r="H29" s="8" t="s">
        <v>11</v>
      </c>
      <c r="I29" s="6" t="s">
        <v>65</v>
      </c>
    </row>
    <row r="30" spans="3:9" ht="23.25" x14ac:dyDescent="0.4">
      <c r="C30" s="6" t="s">
        <v>48</v>
      </c>
      <c r="D30" s="7">
        <v>400000</v>
      </c>
      <c r="E30" s="7">
        <v>400000</v>
      </c>
      <c r="F30" s="8" t="s">
        <v>14</v>
      </c>
      <c r="G30" s="8">
        <v>6</v>
      </c>
      <c r="H30" s="8" t="s">
        <v>9</v>
      </c>
      <c r="I30" s="6" t="s">
        <v>66</v>
      </c>
    </row>
    <row r="31" spans="3:9" ht="23.25" x14ac:dyDescent="0.4">
      <c r="C31" s="6" t="s">
        <v>49</v>
      </c>
      <c r="D31" s="7">
        <v>395000</v>
      </c>
      <c r="E31" s="7">
        <v>395000</v>
      </c>
      <c r="F31" s="8" t="s">
        <v>8</v>
      </c>
      <c r="G31" s="8">
        <v>5</v>
      </c>
      <c r="H31" s="8" t="s">
        <v>9</v>
      </c>
      <c r="I31" s="6" t="s">
        <v>67</v>
      </c>
    </row>
    <row r="32" spans="3:9" ht="23.25" x14ac:dyDescent="0.4">
      <c r="C32" s="6" t="s">
        <v>50</v>
      </c>
      <c r="D32" s="7">
        <v>500000</v>
      </c>
      <c r="E32" s="7">
        <v>300000</v>
      </c>
      <c r="F32" s="8" t="s">
        <v>23</v>
      </c>
      <c r="G32" s="8">
        <v>9</v>
      </c>
      <c r="H32" s="8" t="s">
        <v>19</v>
      </c>
      <c r="I32" s="6" t="s">
        <v>56</v>
      </c>
    </row>
    <row r="33" spans="3:9" ht="23.25" x14ac:dyDescent="0.4">
      <c r="C33" s="6" t="s">
        <v>51</v>
      </c>
      <c r="D33" s="7">
        <v>500000</v>
      </c>
      <c r="E33" s="7">
        <v>211625.92</v>
      </c>
      <c r="F33" s="8" t="s">
        <v>8</v>
      </c>
      <c r="G33" s="8">
        <v>5</v>
      </c>
      <c r="H33" s="8" t="s">
        <v>9</v>
      </c>
      <c r="I33" s="6" t="s">
        <v>68</v>
      </c>
    </row>
    <row r="34" spans="3:9" ht="23.25" x14ac:dyDescent="0.4">
      <c r="C34" s="6" t="s">
        <v>52</v>
      </c>
      <c r="D34" s="7">
        <v>500000</v>
      </c>
      <c r="E34" s="7">
        <v>254000</v>
      </c>
      <c r="F34" s="8" t="s">
        <v>14</v>
      </c>
      <c r="G34" s="8">
        <v>6</v>
      </c>
      <c r="H34" s="8" t="s">
        <v>9</v>
      </c>
      <c r="I34" s="6" t="s">
        <v>56</v>
      </c>
    </row>
    <row r="35" spans="3:9" ht="23.25" x14ac:dyDescent="0.4">
      <c r="C35" s="6" t="s">
        <v>53</v>
      </c>
      <c r="D35" s="7">
        <v>370000</v>
      </c>
      <c r="E35" s="7">
        <v>370000</v>
      </c>
      <c r="F35" s="8" t="s">
        <v>13</v>
      </c>
      <c r="G35" s="8">
        <v>16</v>
      </c>
      <c r="H35" s="8" t="s">
        <v>11</v>
      </c>
      <c r="I35" s="6" t="s">
        <v>68</v>
      </c>
    </row>
    <row r="36" spans="3:9" ht="23.25" x14ac:dyDescent="0.4">
      <c r="C36" s="6" t="s">
        <v>54</v>
      </c>
      <c r="D36" s="7">
        <v>500000</v>
      </c>
      <c r="E36" s="7">
        <v>250000</v>
      </c>
      <c r="F36" s="8" t="s">
        <v>24</v>
      </c>
      <c r="G36" s="8" t="s">
        <v>25</v>
      </c>
      <c r="H36" s="8" t="s">
        <v>11</v>
      </c>
      <c r="I36" s="6" t="s">
        <v>69</v>
      </c>
    </row>
    <row r="37" spans="3:9" ht="23.25" x14ac:dyDescent="0.4">
      <c r="C37" s="9" t="s">
        <v>26</v>
      </c>
      <c r="D37" s="7">
        <v>10133820.68</v>
      </c>
      <c r="E37" s="10">
        <v>6756769.9199999999</v>
      </c>
      <c r="F37" s="8"/>
      <c r="G37" s="8"/>
      <c r="H37" s="8"/>
      <c r="I37" s="6"/>
    </row>
    <row r="38" spans="3:9" x14ac:dyDescent="0.4"/>
    <row r="39" spans="3:9" x14ac:dyDescent="0.4"/>
  </sheetData>
  <mergeCells count="1">
    <mergeCell ref="C6:I6"/>
  </mergeCells>
  <conditionalFormatting sqref="C9:I36">
    <cfRule type="expression" dxfId="3" priority="1">
      <formula>MOD(ROW(),2)=0</formula>
    </cfRule>
  </conditionalFormatting>
  <pageMargins left="0.25" right="0.25" top="0.75" bottom="0.75" header="0.3" footer="0.3"/>
  <pageSetup scale="4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2513D-0AFC-4F09-93E4-B3EFEAFBA305}">
  <sheetPr>
    <pageSetUpPr fitToPage="1"/>
  </sheetPr>
  <dimension ref="A1:K56"/>
  <sheetViews>
    <sheetView showGridLines="0" tabSelected="1" topLeftCell="A7" zoomScale="50" zoomScaleNormal="50" workbookViewId="0">
      <selection activeCell="I20" sqref="I20"/>
    </sheetView>
  </sheetViews>
  <sheetFormatPr defaultColWidth="0" defaultRowHeight="23.25" zeroHeight="1" x14ac:dyDescent="0.4"/>
  <cols>
    <col min="1" max="2" width="3.28515625" style="6" customWidth="1"/>
    <col min="3" max="3" width="98.28515625" style="6" customWidth="1"/>
    <col min="4" max="4" width="20.5703125" style="7" customWidth="1"/>
    <col min="5" max="5" width="23.7109375" style="7" customWidth="1"/>
    <col min="6" max="6" width="88" style="8" customWidth="1"/>
    <col min="7" max="7" width="22.28515625" style="8" customWidth="1"/>
    <col min="8" max="8" width="21.42578125" style="8" customWidth="1"/>
    <col min="9" max="9" width="101.7109375" style="6" customWidth="1"/>
    <col min="10" max="11" width="3.28515625" style="6" customWidth="1"/>
    <col min="12" max="16384" width="9.140625" style="6" hidden="1"/>
  </cols>
  <sheetData>
    <row r="1" spans="3:9" x14ac:dyDescent="0.4"/>
    <row r="2" spans="3:9" x14ac:dyDescent="0.4"/>
    <row r="3" spans="3:9" x14ac:dyDescent="0.4"/>
    <row r="4" spans="3:9" x14ac:dyDescent="0.4"/>
    <row r="5" spans="3:9" x14ac:dyDescent="0.4"/>
    <row r="6" spans="3:9" x14ac:dyDescent="0.4">
      <c r="C6" s="34" t="s">
        <v>72</v>
      </c>
      <c r="D6" s="35"/>
      <c r="E6" s="35"/>
      <c r="F6" s="35"/>
      <c r="G6" s="35"/>
      <c r="H6" s="35"/>
      <c r="I6" s="36"/>
    </row>
    <row r="7" spans="3:9" x14ac:dyDescent="0.4">
      <c r="C7" s="21"/>
      <c r="D7" s="24"/>
      <c r="E7" s="24"/>
      <c r="F7" s="24"/>
      <c r="G7" s="24"/>
      <c r="H7" s="24"/>
      <c r="I7" s="25"/>
    </row>
    <row r="8" spans="3:9" ht="46.5" x14ac:dyDescent="0.4">
      <c r="C8" s="26" t="s">
        <v>1</v>
      </c>
      <c r="D8" s="30" t="s">
        <v>2</v>
      </c>
      <c r="E8" s="30" t="s">
        <v>3</v>
      </c>
      <c r="F8" s="28" t="s">
        <v>4</v>
      </c>
      <c r="G8" s="28" t="s">
        <v>5</v>
      </c>
      <c r="H8" s="28" t="s">
        <v>6</v>
      </c>
      <c r="I8" s="29" t="s">
        <v>7</v>
      </c>
    </row>
    <row r="9" spans="3:9" x14ac:dyDescent="0.4">
      <c r="C9" s="6" t="s">
        <v>73</v>
      </c>
      <c r="D9" s="12">
        <v>60000</v>
      </c>
      <c r="E9" s="12">
        <v>60000</v>
      </c>
      <c r="F9" s="8" t="s">
        <v>10</v>
      </c>
      <c r="G9" s="8" t="s">
        <v>114</v>
      </c>
      <c r="H9" s="8" t="s">
        <v>11</v>
      </c>
      <c r="I9" s="6" t="s">
        <v>121</v>
      </c>
    </row>
    <row r="10" spans="3:9" x14ac:dyDescent="0.4">
      <c r="C10" s="6" t="s">
        <v>74</v>
      </c>
      <c r="D10" s="12">
        <v>100000</v>
      </c>
      <c r="E10" s="12">
        <v>52400</v>
      </c>
      <c r="F10" s="8" t="s">
        <v>14</v>
      </c>
      <c r="G10" s="8">
        <v>6</v>
      </c>
      <c r="H10" s="8" t="s">
        <v>9</v>
      </c>
      <c r="I10" s="6" t="s">
        <v>122</v>
      </c>
    </row>
    <row r="11" spans="3:9" x14ac:dyDescent="0.4">
      <c r="C11" s="6" t="s">
        <v>75</v>
      </c>
      <c r="D11" s="12">
        <v>100000</v>
      </c>
      <c r="E11" s="12">
        <v>50000</v>
      </c>
      <c r="F11" s="8" t="s">
        <v>18</v>
      </c>
      <c r="G11" s="8">
        <v>1</v>
      </c>
      <c r="H11" s="8" t="s">
        <v>19</v>
      </c>
      <c r="I11" s="6" t="s">
        <v>123</v>
      </c>
    </row>
    <row r="12" spans="3:9" x14ac:dyDescent="0.4">
      <c r="C12" s="6" t="s">
        <v>76</v>
      </c>
      <c r="D12" s="12">
        <v>75000</v>
      </c>
      <c r="E12" s="12">
        <v>75000</v>
      </c>
      <c r="F12" s="8" t="s">
        <v>103</v>
      </c>
      <c r="G12" s="8" t="s">
        <v>115</v>
      </c>
      <c r="H12" s="8" t="s">
        <v>19</v>
      </c>
      <c r="I12" s="6" t="s">
        <v>124</v>
      </c>
    </row>
    <row r="13" spans="3:9" x14ac:dyDescent="0.4">
      <c r="C13" s="6" t="s">
        <v>77</v>
      </c>
      <c r="D13" s="12">
        <v>150000</v>
      </c>
      <c r="E13" s="12">
        <v>50000</v>
      </c>
      <c r="F13" s="8" t="s">
        <v>8</v>
      </c>
      <c r="G13" s="8">
        <v>5</v>
      </c>
      <c r="H13" s="8" t="s">
        <v>9</v>
      </c>
      <c r="I13" s="6" t="s">
        <v>121</v>
      </c>
    </row>
    <row r="14" spans="3:9" x14ac:dyDescent="0.4">
      <c r="C14" s="6" t="s">
        <v>78</v>
      </c>
      <c r="D14" s="12">
        <v>100000</v>
      </c>
      <c r="E14" s="12">
        <v>45000</v>
      </c>
      <c r="F14" s="8" t="s">
        <v>104</v>
      </c>
      <c r="G14" s="8">
        <v>15</v>
      </c>
      <c r="H14" s="8" t="s">
        <v>125</v>
      </c>
      <c r="I14" s="6" t="s">
        <v>126</v>
      </c>
    </row>
    <row r="15" spans="3:9" x14ac:dyDescent="0.4">
      <c r="C15" s="6" t="s">
        <v>79</v>
      </c>
      <c r="D15" s="12">
        <v>58000</v>
      </c>
      <c r="E15" s="12">
        <v>45000</v>
      </c>
      <c r="F15" s="8" t="s">
        <v>14</v>
      </c>
      <c r="G15" s="8">
        <v>6</v>
      </c>
      <c r="H15" s="8" t="s">
        <v>9</v>
      </c>
      <c r="I15" s="6" t="s">
        <v>121</v>
      </c>
    </row>
    <row r="16" spans="3:9" x14ac:dyDescent="0.4">
      <c r="C16" s="6" t="s">
        <v>80</v>
      </c>
      <c r="D16" s="12">
        <v>50000</v>
      </c>
      <c r="E16" s="12">
        <v>45000</v>
      </c>
      <c r="F16" s="8" t="s">
        <v>104</v>
      </c>
      <c r="G16" s="8">
        <v>15</v>
      </c>
      <c r="H16" s="8" t="s">
        <v>19</v>
      </c>
      <c r="I16" s="6" t="s">
        <v>127</v>
      </c>
    </row>
    <row r="17" spans="3:9" x14ac:dyDescent="0.4">
      <c r="C17" s="6" t="s">
        <v>81</v>
      </c>
      <c r="D17" s="12">
        <v>50000</v>
      </c>
      <c r="E17" s="12">
        <v>30000</v>
      </c>
      <c r="F17" s="8" t="s">
        <v>105</v>
      </c>
      <c r="G17" s="8">
        <v>14</v>
      </c>
      <c r="H17" s="8" t="s">
        <v>128</v>
      </c>
      <c r="I17" s="6" t="s">
        <v>129</v>
      </c>
    </row>
    <row r="18" spans="3:9" x14ac:dyDescent="0.4">
      <c r="C18" s="6" t="s">
        <v>82</v>
      </c>
      <c r="D18" s="12">
        <v>100000</v>
      </c>
      <c r="E18" s="12">
        <v>65000</v>
      </c>
      <c r="F18" s="8" t="s">
        <v>106</v>
      </c>
      <c r="G18" s="8">
        <v>17</v>
      </c>
      <c r="H18" s="8" t="s">
        <v>11</v>
      </c>
      <c r="I18" s="6" t="s">
        <v>130</v>
      </c>
    </row>
    <row r="19" spans="3:9" x14ac:dyDescent="0.4">
      <c r="C19" s="6" t="s">
        <v>83</v>
      </c>
      <c r="D19" s="12">
        <v>75980</v>
      </c>
      <c r="E19" s="12">
        <v>55000</v>
      </c>
      <c r="F19" s="8" t="s">
        <v>14</v>
      </c>
      <c r="G19" s="8">
        <v>6</v>
      </c>
      <c r="H19" s="8" t="s">
        <v>9</v>
      </c>
      <c r="I19" s="6" t="s">
        <v>121</v>
      </c>
    </row>
    <row r="20" spans="3:9" x14ac:dyDescent="0.4">
      <c r="C20" s="6" t="s">
        <v>84</v>
      </c>
      <c r="D20" s="12">
        <v>50000</v>
      </c>
      <c r="E20" s="12">
        <v>45000</v>
      </c>
      <c r="F20" s="8" t="s">
        <v>169</v>
      </c>
      <c r="G20" s="8" t="s">
        <v>169</v>
      </c>
      <c r="H20" s="8" t="s">
        <v>131</v>
      </c>
      <c r="I20" s="6" t="s">
        <v>132</v>
      </c>
    </row>
    <row r="21" spans="3:9" x14ac:dyDescent="0.4">
      <c r="C21" s="6" t="s">
        <v>85</v>
      </c>
      <c r="D21" s="12">
        <v>98010</v>
      </c>
      <c r="E21" s="12">
        <v>65000</v>
      </c>
      <c r="F21" s="8" t="s">
        <v>107</v>
      </c>
      <c r="G21" s="8" t="s">
        <v>116</v>
      </c>
      <c r="H21" s="8" t="s">
        <v>19</v>
      </c>
      <c r="I21" s="6" t="s">
        <v>133</v>
      </c>
    </row>
    <row r="22" spans="3:9" x14ac:dyDescent="0.4">
      <c r="C22" s="6" t="s">
        <v>86</v>
      </c>
      <c r="D22" s="12">
        <v>35000</v>
      </c>
      <c r="E22" s="12">
        <v>35000</v>
      </c>
      <c r="F22" s="8" t="s">
        <v>23</v>
      </c>
      <c r="G22" s="8">
        <v>9</v>
      </c>
      <c r="H22" s="8" t="s">
        <v>19</v>
      </c>
      <c r="I22" s="6" t="s">
        <v>134</v>
      </c>
    </row>
    <row r="23" spans="3:9" x14ac:dyDescent="0.4">
      <c r="C23" s="6" t="s">
        <v>87</v>
      </c>
      <c r="D23" s="12">
        <v>76682</v>
      </c>
      <c r="E23" s="12">
        <v>35000</v>
      </c>
      <c r="F23" s="8" t="s">
        <v>108</v>
      </c>
      <c r="G23" s="8">
        <v>2</v>
      </c>
      <c r="H23" s="8" t="s">
        <v>9</v>
      </c>
      <c r="I23" s="6" t="s">
        <v>135</v>
      </c>
    </row>
    <row r="24" spans="3:9" x14ac:dyDescent="0.4">
      <c r="C24" s="6" t="s">
        <v>88</v>
      </c>
      <c r="D24" s="12">
        <v>75000</v>
      </c>
      <c r="E24" s="12">
        <v>65000</v>
      </c>
      <c r="F24" s="8" t="s">
        <v>105</v>
      </c>
      <c r="G24" s="8">
        <v>14</v>
      </c>
      <c r="H24" s="8" t="s">
        <v>125</v>
      </c>
      <c r="I24" s="6" t="s">
        <v>132</v>
      </c>
    </row>
    <row r="25" spans="3:9" x14ac:dyDescent="0.4">
      <c r="C25" s="6" t="s">
        <v>89</v>
      </c>
      <c r="D25" s="12">
        <v>100000</v>
      </c>
      <c r="E25" s="12">
        <v>50000</v>
      </c>
      <c r="F25" s="8" t="s">
        <v>109</v>
      </c>
      <c r="G25" s="8" t="s">
        <v>117</v>
      </c>
      <c r="H25" s="8" t="s">
        <v>128</v>
      </c>
      <c r="I25" s="6" t="s">
        <v>136</v>
      </c>
    </row>
    <row r="26" spans="3:9" x14ac:dyDescent="0.4">
      <c r="C26" s="6" t="s">
        <v>90</v>
      </c>
      <c r="D26" s="12">
        <v>47000</v>
      </c>
      <c r="E26" s="12">
        <v>40000</v>
      </c>
      <c r="F26" s="8" t="s">
        <v>105</v>
      </c>
      <c r="G26" s="8">
        <v>14</v>
      </c>
      <c r="H26" s="8" t="s">
        <v>128</v>
      </c>
      <c r="I26" s="6" t="s">
        <v>130</v>
      </c>
    </row>
    <row r="27" spans="3:9" x14ac:dyDescent="0.4">
      <c r="C27" s="6" t="s">
        <v>91</v>
      </c>
      <c r="D27" s="12">
        <v>50000</v>
      </c>
      <c r="E27" s="12">
        <v>35000</v>
      </c>
      <c r="F27" s="8" t="s">
        <v>8</v>
      </c>
      <c r="G27" s="8">
        <v>5</v>
      </c>
      <c r="H27" s="8" t="s">
        <v>9</v>
      </c>
      <c r="I27" s="6" t="s">
        <v>137</v>
      </c>
    </row>
    <row r="28" spans="3:9" x14ac:dyDescent="0.4">
      <c r="C28" s="6" t="s">
        <v>92</v>
      </c>
      <c r="D28" s="12">
        <v>100000</v>
      </c>
      <c r="E28" s="12">
        <v>85000</v>
      </c>
      <c r="F28" s="8" t="s">
        <v>110</v>
      </c>
      <c r="G28" s="8">
        <v>8</v>
      </c>
      <c r="H28" s="8" t="s">
        <v>128</v>
      </c>
      <c r="I28" s="6" t="s">
        <v>132</v>
      </c>
    </row>
    <row r="29" spans="3:9" x14ac:dyDescent="0.4">
      <c r="C29" s="6" t="s">
        <v>93</v>
      </c>
      <c r="D29" s="12">
        <v>70000</v>
      </c>
      <c r="E29" s="12">
        <v>60000</v>
      </c>
      <c r="F29" s="8" t="s">
        <v>8</v>
      </c>
      <c r="G29" s="8">
        <v>5</v>
      </c>
      <c r="H29" s="8" t="s">
        <v>9</v>
      </c>
      <c r="I29" s="6" t="s">
        <v>138</v>
      </c>
    </row>
    <row r="30" spans="3:9" x14ac:dyDescent="0.4">
      <c r="C30" s="6" t="s">
        <v>94</v>
      </c>
      <c r="D30" s="12">
        <v>35000</v>
      </c>
      <c r="E30" s="12">
        <v>30000</v>
      </c>
      <c r="F30" s="8" t="s">
        <v>111</v>
      </c>
      <c r="G30" s="8" t="s">
        <v>118</v>
      </c>
      <c r="H30" s="8" t="s">
        <v>19</v>
      </c>
      <c r="I30" s="6" t="s">
        <v>122</v>
      </c>
    </row>
    <row r="31" spans="3:9" x14ac:dyDescent="0.4">
      <c r="C31" s="6" t="s">
        <v>95</v>
      </c>
      <c r="D31" s="12">
        <v>125000</v>
      </c>
      <c r="E31" s="12">
        <v>90000</v>
      </c>
      <c r="F31" s="8" t="s">
        <v>112</v>
      </c>
      <c r="G31" s="8" t="s">
        <v>119</v>
      </c>
      <c r="H31" s="8" t="s">
        <v>9</v>
      </c>
      <c r="I31" s="6" t="s">
        <v>132</v>
      </c>
    </row>
    <row r="32" spans="3:9" x14ac:dyDescent="0.4">
      <c r="C32" s="6" t="s">
        <v>96</v>
      </c>
      <c r="D32" s="12">
        <v>100000</v>
      </c>
      <c r="E32" s="12">
        <v>50000</v>
      </c>
      <c r="F32" s="8" t="s">
        <v>110</v>
      </c>
      <c r="G32" s="8">
        <v>8</v>
      </c>
      <c r="H32" s="8" t="s">
        <v>9</v>
      </c>
      <c r="I32" s="6" t="s">
        <v>132</v>
      </c>
    </row>
    <row r="33" spans="3:9" x14ac:dyDescent="0.4">
      <c r="C33" s="6" t="s">
        <v>97</v>
      </c>
      <c r="D33" s="12">
        <v>100000</v>
      </c>
      <c r="E33" s="12">
        <v>40000</v>
      </c>
      <c r="F33" s="8" t="s">
        <v>108</v>
      </c>
      <c r="G33" s="8">
        <v>2</v>
      </c>
      <c r="H33" s="8" t="s">
        <v>125</v>
      </c>
      <c r="I33" s="6" t="s">
        <v>139</v>
      </c>
    </row>
    <row r="34" spans="3:9" x14ac:dyDescent="0.4">
      <c r="C34" s="6" t="s">
        <v>98</v>
      </c>
      <c r="D34" s="12">
        <v>25000</v>
      </c>
      <c r="E34" s="12">
        <v>25000</v>
      </c>
      <c r="F34" s="8" t="s">
        <v>23</v>
      </c>
      <c r="G34" s="8">
        <v>9</v>
      </c>
      <c r="H34" s="8" t="s">
        <v>128</v>
      </c>
      <c r="I34" s="6" t="s">
        <v>140</v>
      </c>
    </row>
    <row r="35" spans="3:9" x14ac:dyDescent="0.4">
      <c r="C35" s="6" t="s">
        <v>99</v>
      </c>
      <c r="D35" s="12">
        <v>50000</v>
      </c>
      <c r="E35" s="12">
        <v>35000</v>
      </c>
      <c r="F35" s="8" t="s">
        <v>113</v>
      </c>
      <c r="G35" s="8" t="s">
        <v>120</v>
      </c>
      <c r="H35" s="8" t="s">
        <v>11</v>
      </c>
      <c r="I35" s="6" t="s">
        <v>132</v>
      </c>
    </row>
    <row r="36" spans="3:9" x14ac:dyDescent="0.4">
      <c r="C36" s="6" t="s">
        <v>100</v>
      </c>
      <c r="D36" s="12">
        <v>125000</v>
      </c>
      <c r="E36" s="12">
        <v>85000</v>
      </c>
      <c r="F36" s="8" t="s">
        <v>8</v>
      </c>
      <c r="G36" s="8">
        <v>5</v>
      </c>
      <c r="H36" s="8" t="s">
        <v>11</v>
      </c>
      <c r="I36" s="6" t="s">
        <v>141</v>
      </c>
    </row>
    <row r="37" spans="3:9" x14ac:dyDescent="0.4">
      <c r="C37" s="11" t="s">
        <v>101</v>
      </c>
      <c r="D37" s="12">
        <v>40000</v>
      </c>
      <c r="E37" s="12">
        <v>30000</v>
      </c>
      <c r="F37" s="8" t="s">
        <v>110</v>
      </c>
      <c r="G37" s="8">
        <v>8</v>
      </c>
      <c r="H37" s="8" t="s">
        <v>128</v>
      </c>
      <c r="I37" s="6" t="s">
        <v>122</v>
      </c>
    </row>
    <row r="38" spans="3:9" x14ac:dyDescent="0.4">
      <c r="C38" s="6" t="s">
        <v>102</v>
      </c>
      <c r="D38" s="12">
        <v>125000</v>
      </c>
      <c r="E38" s="12">
        <v>35000</v>
      </c>
      <c r="F38" s="8" t="s">
        <v>106</v>
      </c>
      <c r="G38" s="8">
        <v>17</v>
      </c>
      <c r="H38" s="8" t="s">
        <v>11</v>
      </c>
      <c r="I38" s="6" t="s">
        <v>121</v>
      </c>
    </row>
    <row r="39" spans="3:9" x14ac:dyDescent="0.4">
      <c r="C39" s="9" t="s">
        <v>26</v>
      </c>
      <c r="D39" s="12">
        <f>SUM(D9:D38)</f>
        <v>2345672</v>
      </c>
      <c r="E39" s="16">
        <f>SUM(E9:E38)</f>
        <v>1507400</v>
      </c>
    </row>
    <row r="40" spans="3:9" x14ac:dyDescent="0.4"/>
    <row r="41" spans="3:9" x14ac:dyDescent="0.4"/>
    <row r="42" spans="3:9" x14ac:dyDescent="0.4">
      <c r="C42" s="34" t="s">
        <v>142</v>
      </c>
      <c r="D42" s="35"/>
      <c r="E42" s="35"/>
      <c r="F42" s="35"/>
      <c r="G42" s="35"/>
      <c r="H42" s="35"/>
      <c r="I42" s="36"/>
    </row>
    <row r="43" spans="3:9" x14ac:dyDescent="0.4">
      <c r="C43" s="21"/>
      <c r="D43" s="24"/>
      <c r="E43" s="24"/>
      <c r="F43" s="24"/>
      <c r="G43" s="24"/>
      <c r="H43" s="24"/>
      <c r="I43" s="25"/>
    </row>
    <row r="44" spans="3:9" ht="46.5" x14ac:dyDescent="0.4">
      <c r="C44" s="26" t="s">
        <v>1</v>
      </c>
      <c r="D44" s="30" t="s">
        <v>2</v>
      </c>
      <c r="E44" s="30" t="s">
        <v>3</v>
      </c>
      <c r="F44" s="28" t="s">
        <v>4</v>
      </c>
      <c r="G44" s="28" t="s">
        <v>5</v>
      </c>
      <c r="H44" s="28" t="s">
        <v>6</v>
      </c>
      <c r="I44" s="29" t="s">
        <v>7</v>
      </c>
    </row>
    <row r="45" spans="3:9" x14ac:dyDescent="0.4">
      <c r="C45" s="6" t="s">
        <v>145</v>
      </c>
      <c r="D45" s="12">
        <v>100000</v>
      </c>
      <c r="E45" s="12">
        <v>65000</v>
      </c>
      <c r="F45" s="8" t="s">
        <v>146</v>
      </c>
      <c r="G45" s="8" t="s">
        <v>147</v>
      </c>
      <c r="H45" s="8" t="s">
        <v>131</v>
      </c>
      <c r="I45" s="6" t="s">
        <v>149</v>
      </c>
    </row>
    <row r="46" spans="3:9" x14ac:dyDescent="0.4">
      <c r="C46" s="6" t="s">
        <v>143</v>
      </c>
      <c r="D46" s="12">
        <v>50000</v>
      </c>
      <c r="E46" s="12">
        <v>25000</v>
      </c>
      <c r="F46" s="8" t="s">
        <v>13</v>
      </c>
      <c r="G46" s="8">
        <v>16</v>
      </c>
      <c r="H46" s="8" t="s">
        <v>131</v>
      </c>
      <c r="I46" s="6" t="s">
        <v>148</v>
      </c>
    </row>
    <row r="47" spans="3:9" x14ac:dyDescent="0.4">
      <c r="C47" s="6" t="s">
        <v>144</v>
      </c>
      <c r="D47" s="12">
        <v>170000</v>
      </c>
      <c r="E47" s="12">
        <v>135000</v>
      </c>
      <c r="F47" s="8" t="s">
        <v>108</v>
      </c>
      <c r="G47" s="8">
        <v>2</v>
      </c>
      <c r="H47" s="8" t="s">
        <v>9</v>
      </c>
      <c r="I47" s="6" t="s">
        <v>149</v>
      </c>
    </row>
    <row r="48" spans="3:9" x14ac:dyDescent="0.4">
      <c r="C48" s="31" t="s">
        <v>26</v>
      </c>
      <c r="D48" s="23">
        <f>SUM(D45:D47)</f>
        <v>320000</v>
      </c>
      <c r="E48" s="33">
        <f>SUM(E45:E47)</f>
        <v>225000</v>
      </c>
      <c r="F48" s="32"/>
      <c r="G48" s="32"/>
      <c r="H48" s="32"/>
      <c r="I48" s="24"/>
    </row>
    <row r="49" spans="3:9" x14ac:dyDescent="0.4"/>
    <row r="50" spans="3:9" x14ac:dyDescent="0.4"/>
    <row r="51" spans="3:9" x14ac:dyDescent="0.4">
      <c r="C51" s="34" t="s">
        <v>150</v>
      </c>
      <c r="D51" s="35"/>
      <c r="E51" s="35"/>
      <c r="F51" s="35"/>
      <c r="G51" s="35"/>
      <c r="H51" s="35"/>
      <c r="I51" s="36"/>
    </row>
    <row r="52" spans="3:9" x14ac:dyDescent="0.4">
      <c r="C52" s="21"/>
      <c r="D52" s="24"/>
      <c r="E52" s="24"/>
      <c r="F52" s="24"/>
      <c r="G52" s="24"/>
      <c r="H52" s="24"/>
      <c r="I52" s="25"/>
    </row>
    <row r="53" spans="3:9" ht="46.5" x14ac:dyDescent="0.4">
      <c r="C53" s="26" t="s">
        <v>1</v>
      </c>
      <c r="D53" s="30" t="s">
        <v>2</v>
      </c>
      <c r="E53" s="30" t="s">
        <v>3</v>
      </c>
      <c r="F53" s="28" t="s">
        <v>4</v>
      </c>
      <c r="G53" s="28" t="s">
        <v>5</v>
      </c>
      <c r="H53" s="28" t="s">
        <v>6</v>
      </c>
      <c r="I53" s="29" t="s">
        <v>7</v>
      </c>
    </row>
    <row r="54" spans="3:9" ht="27" customHeight="1" x14ac:dyDescent="0.4">
      <c r="C54" s="6" t="s">
        <v>151</v>
      </c>
      <c r="D54" s="12">
        <v>77240</v>
      </c>
      <c r="E54" s="12">
        <v>35000</v>
      </c>
      <c r="F54" s="8" t="s">
        <v>108</v>
      </c>
      <c r="G54" s="8">
        <v>2</v>
      </c>
      <c r="H54" s="8" t="s">
        <v>131</v>
      </c>
      <c r="I54" s="6" t="s">
        <v>152</v>
      </c>
    </row>
    <row r="55" spans="3:9" ht="27" customHeight="1" x14ac:dyDescent="0.4">
      <c r="C55" s="31" t="s">
        <v>26</v>
      </c>
      <c r="D55" s="23">
        <f>D54</f>
        <v>77240</v>
      </c>
      <c r="E55" s="33">
        <f>E54</f>
        <v>35000</v>
      </c>
      <c r="F55" s="32"/>
      <c r="G55" s="32"/>
      <c r="H55" s="32"/>
      <c r="I55" s="24"/>
    </row>
    <row r="56" spans="3:9" x14ac:dyDescent="0.4"/>
  </sheetData>
  <sortState xmlns:xlrd2="http://schemas.microsoft.com/office/spreadsheetml/2017/richdata2" ref="C45:I47">
    <sortCondition ref="C45:C47"/>
  </sortState>
  <mergeCells count="3">
    <mergeCell ref="C6:I6"/>
    <mergeCell ref="C42:I42"/>
    <mergeCell ref="C51:I51"/>
  </mergeCells>
  <conditionalFormatting sqref="C9:I38">
    <cfRule type="expression" dxfId="2" priority="2">
      <formula>MOD(ROW(),2)=0</formula>
    </cfRule>
  </conditionalFormatting>
  <conditionalFormatting sqref="C45:I47">
    <cfRule type="expression" dxfId="1" priority="1">
      <formula>MOD(ROW(),2)=0</formula>
    </cfRule>
  </conditionalFormatting>
  <pageMargins left="0.25" right="0.25" top="0.75" bottom="0.75" header="0.3" footer="0.3"/>
  <pageSetup scale="3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639B1-F791-452D-BEC1-6B949132097B}">
  <dimension ref="A1:K27"/>
  <sheetViews>
    <sheetView showGridLines="0" zoomScale="70" zoomScaleNormal="70" workbookViewId="0">
      <selection activeCell="F1" sqref="F1"/>
    </sheetView>
  </sheetViews>
  <sheetFormatPr defaultColWidth="0" defaultRowHeight="21.75" customHeight="1" zeroHeight="1" x14ac:dyDescent="0.4"/>
  <cols>
    <col min="1" max="2" width="3.5703125" style="3" customWidth="1"/>
    <col min="3" max="3" width="82" style="3" customWidth="1"/>
    <col min="4" max="4" width="20.5703125" style="5" customWidth="1"/>
    <col min="5" max="5" width="22.85546875" style="5" customWidth="1"/>
    <col min="6" max="6" width="64.85546875" style="2" customWidth="1"/>
    <col min="7" max="7" width="22" style="2" customWidth="1"/>
    <col min="8" max="8" width="17.140625" style="2" customWidth="1"/>
    <col min="9" max="9" width="88.5703125" style="3" customWidth="1"/>
    <col min="10" max="11" width="3.5703125" style="3" customWidth="1"/>
    <col min="12" max="16384" width="9.140625" style="3" hidden="1"/>
  </cols>
  <sheetData>
    <row r="1" spans="3:9" x14ac:dyDescent="0.4"/>
    <row r="2" spans="3:9" x14ac:dyDescent="0.4"/>
    <row r="3" spans="3:9" x14ac:dyDescent="0.4"/>
    <row r="4" spans="3:9" x14ac:dyDescent="0.4"/>
    <row r="5" spans="3:9" x14ac:dyDescent="0.4"/>
    <row r="6" spans="3:9" ht="23.25" x14ac:dyDescent="0.4">
      <c r="C6" s="34" t="s">
        <v>186</v>
      </c>
      <c r="D6" s="35"/>
      <c r="E6" s="35"/>
      <c r="F6" s="35"/>
      <c r="G6" s="35"/>
      <c r="H6" s="35"/>
      <c r="I6" s="36"/>
    </row>
    <row r="7" spans="3:9" ht="23.25" x14ac:dyDescent="0.4">
      <c r="C7" s="21"/>
      <c r="D7" s="22"/>
      <c r="E7" s="23"/>
      <c r="F7" s="24"/>
      <c r="G7" s="24"/>
      <c r="H7" s="24"/>
      <c r="I7" s="25"/>
    </row>
    <row r="8" spans="3:9" ht="46.5" x14ac:dyDescent="0.4">
      <c r="C8" s="26" t="s">
        <v>1</v>
      </c>
      <c r="D8" s="27" t="s">
        <v>2</v>
      </c>
      <c r="E8" s="27" t="s">
        <v>3</v>
      </c>
      <c r="F8" s="28" t="s">
        <v>4</v>
      </c>
      <c r="G8" s="28" t="s">
        <v>5</v>
      </c>
      <c r="H8" s="28" t="s">
        <v>6</v>
      </c>
      <c r="I8" s="29" t="s">
        <v>7</v>
      </c>
    </row>
    <row r="9" spans="3:9" ht="23.25" x14ac:dyDescent="0.4">
      <c r="C9" s="6" t="s">
        <v>145</v>
      </c>
      <c r="D9" s="12">
        <v>65000</v>
      </c>
      <c r="E9" s="12">
        <v>65000</v>
      </c>
      <c r="F9" s="8" t="s">
        <v>163</v>
      </c>
      <c r="G9" s="8">
        <v>7</v>
      </c>
      <c r="H9" s="8" t="s">
        <v>19</v>
      </c>
      <c r="I9" s="6" t="s">
        <v>173</v>
      </c>
    </row>
    <row r="10" spans="3:9" ht="23.25" x14ac:dyDescent="0.4">
      <c r="C10" s="6" t="s">
        <v>153</v>
      </c>
      <c r="D10" s="12" t="s">
        <v>162</v>
      </c>
      <c r="E10" s="12">
        <v>175000</v>
      </c>
      <c r="F10" s="8" t="s">
        <v>169</v>
      </c>
      <c r="G10" s="8" t="s">
        <v>169</v>
      </c>
      <c r="H10" s="8" t="s">
        <v>164</v>
      </c>
      <c r="I10" s="6" t="s">
        <v>174</v>
      </c>
    </row>
    <row r="11" spans="3:9" s="4" customFormat="1" ht="69.75" x14ac:dyDescent="0.25">
      <c r="C11" s="17" t="s">
        <v>76</v>
      </c>
      <c r="D11" s="18">
        <v>125000</v>
      </c>
      <c r="E11" s="18">
        <v>65000</v>
      </c>
      <c r="F11" s="19" t="s">
        <v>165</v>
      </c>
      <c r="G11" s="20" t="s">
        <v>170</v>
      </c>
      <c r="H11" s="20" t="s">
        <v>19</v>
      </c>
      <c r="I11" s="17" t="s">
        <v>175</v>
      </c>
    </row>
    <row r="12" spans="3:9" ht="23.25" x14ac:dyDescent="0.4">
      <c r="C12" s="6" t="s">
        <v>154</v>
      </c>
      <c r="D12" s="12">
        <v>100000</v>
      </c>
      <c r="E12" s="12">
        <v>45000</v>
      </c>
      <c r="F12" s="8" t="s">
        <v>8</v>
      </c>
      <c r="G12" s="8">
        <v>5</v>
      </c>
      <c r="H12" s="8" t="s">
        <v>9</v>
      </c>
      <c r="I12" s="6" t="s">
        <v>176</v>
      </c>
    </row>
    <row r="13" spans="3:9" ht="23.25" x14ac:dyDescent="0.4">
      <c r="C13" s="6" t="s">
        <v>155</v>
      </c>
      <c r="D13" s="12">
        <v>120000</v>
      </c>
      <c r="E13" s="12">
        <v>45000</v>
      </c>
      <c r="F13" s="8" t="s">
        <v>166</v>
      </c>
      <c r="G13" s="8">
        <v>13</v>
      </c>
      <c r="H13" s="8" t="s">
        <v>125</v>
      </c>
      <c r="I13" s="6" t="s">
        <v>177</v>
      </c>
    </row>
    <row r="14" spans="3:9" ht="23.25" x14ac:dyDescent="0.4">
      <c r="C14" s="6" t="s">
        <v>161</v>
      </c>
      <c r="D14" s="12">
        <v>40000</v>
      </c>
      <c r="E14" s="12">
        <v>25000</v>
      </c>
      <c r="F14" s="8" t="s">
        <v>8</v>
      </c>
      <c r="G14" s="8">
        <v>5</v>
      </c>
      <c r="H14" s="8" t="s">
        <v>9</v>
      </c>
      <c r="I14" s="6" t="s">
        <v>178</v>
      </c>
    </row>
    <row r="15" spans="3:9" ht="23.25" x14ac:dyDescent="0.4">
      <c r="C15" s="6" t="s">
        <v>82</v>
      </c>
      <c r="D15" s="12">
        <v>125000</v>
      </c>
      <c r="E15" s="12">
        <v>25000</v>
      </c>
      <c r="F15" s="8" t="s">
        <v>106</v>
      </c>
      <c r="G15" s="8">
        <v>17</v>
      </c>
      <c r="H15" s="8" t="s">
        <v>11</v>
      </c>
      <c r="I15" s="6" t="s">
        <v>179</v>
      </c>
    </row>
    <row r="16" spans="3:9" s="4" customFormat="1" ht="46.5" x14ac:dyDescent="0.25">
      <c r="C16" s="17" t="s">
        <v>85</v>
      </c>
      <c r="D16" s="18">
        <v>166250</v>
      </c>
      <c r="E16" s="18">
        <v>65000</v>
      </c>
      <c r="F16" s="19" t="s">
        <v>167</v>
      </c>
      <c r="G16" s="20" t="s">
        <v>171</v>
      </c>
      <c r="H16" s="20" t="s">
        <v>19</v>
      </c>
      <c r="I16" s="17" t="s">
        <v>180</v>
      </c>
    </row>
    <row r="17" spans="3:9" ht="23.25" x14ac:dyDescent="0.4">
      <c r="C17" s="6" t="s">
        <v>156</v>
      </c>
      <c r="D17" s="12">
        <v>125000</v>
      </c>
      <c r="E17" s="12">
        <v>25000</v>
      </c>
      <c r="F17" s="8" t="s">
        <v>23</v>
      </c>
      <c r="G17" s="8">
        <v>9</v>
      </c>
      <c r="H17" s="8" t="s">
        <v>128</v>
      </c>
      <c r="I17" s="6" t="s">
        <v>181</v>
      </c>
    </row>
    <row r="18" spans="3:9" ht="23.25" x14ac:dyDescent="0.4">
      <c r="C18" s="6" t="s">
        <v>90</v>
      </c>
      <c r="D18" s="12">
        <v>97000</v>
      </c>
      <c r="E18" s="12">
        <v>25000</v>
      </c>
      <c r="F18" s="8" t="s">
        <v>105</v>
      </c>
      <c r="G18" s="8">
        <v>14</v>
      </c>
      <c r="H18" s="8" t="s">
        <v>128</v>
      </c>
      <c r="I18" s="6" t="s">
        <v>182</v>
      </c>
    </row>
    <row r="19" spans="3:9" ht="23.25" x14ac:dyDescent="0.4">
      <c r="C19" s="6" t="s">
        <v>157</v>
      </c>
      <c r="D19" s="12">
        <v>35000</v>
      </c>
      <c r="E19" s="12">
        <v>25000</v>
      </c>
      <c r="F19" s="8" t="s">
        <v>106</v>
      </c>
      <c r="G19" s="8">
        <v>17</v>
      </c>
      <c r="H19" s="8" t="s">
        <v>11</v>
      </c>
      <c r="I19" s="6" t="s">
        <v>183</v>
      </c>
    </row>
    <row r="20" spans="3:9" ht="23.25" x14ac:dyDescent="0.4">
      <c r="C20" s="6" t="s">
        <v>158</v>
      </c>
      <c r="D20" s="12">
        <v>125000</v>
      </c>
      <c r="E20" s="12">
        <v>25000</v>
      </c>
      <c r="F20" s="8" t="s">
        <v>18</v>
      </c>
      <c r="G20" s="8">
        <v>1</v>
      </c>
      <c r="H20" s="8" t="s">
        <v>19</v>
      </c>
      <c r="I20" s="6" t="s">
        <v>178</v>
      </c>
    </row>
    <row r="21" spans="3:9" ht="23.25" x14ac:dyDescent="0.4">
      <c r="C21" s="6" t="s">
        <v>93</v>
      </c>
      <c r="D21" s="12">
        <v>150000</v>
      </c>
      <c r="E21" s="12">
        <v>64727</v>
      </c>
      <c r="F21" s="8" t="s">
        <v>8</v>
      </c>
      <c r="G21" s="8">
        <v>5</v>
      </c>
      <c r="H21" s="8" t="s">
        <v>9</v>
      </c>
      <c r="I21" s="6" t="s">
        <v>184</v>
      </c>
    </row>
    <row r="22" spans="3:9" s="4" customFormat="1" ht="46.5" x14ac:dyDescent="0.25">
      <c r="C22" s="17" t="s">
        <v>159</v>
      </c>
      <c r="D22" s="18">
        <v>125000</v>
      </c>
      <c r="E22" s="18">
        <v>85000</v>
      </c>
      <c r="F22" s="19" t="s">
        <v>168</v>
      </c>
      <c r="G22" s="20" t="s">
        <v>172</v>
      </c>
      <c r="H22" s="20" t="s">
        <v>9</v>
      </c>
      <c r="I22" s="17" t="s">
        <v>176</v>
      </c>
    </row>
    <row r="23" spans="3:9" ht="23.25" x14ac:dyDescent="0.4">
      <c r="C23" s="6" t="s">
        <v>98</v>
      </c>
      <c r="D23" s="12">
        <v>25000</v>
      </c>
      <c r="E23" s="12">
        <v>25000</v>
      </c>
      <c r="F23" s="8" t="s">
        <v>23</v>
      </c>
      <c r="G23" s="8">
        <v>9</v>
      </c>
      <c r="H23" s="8" t="s">
        <v>128</v>
      </c>
      <c r="I23" s="6" t="s">
        <v>185</v>
      </c>
    </row>
    <row r="24" spans="3:9" ht="23.25" x14ac:dyDescent="0.4">
      <c r="C24" s="13" t="s">
        <v>160</v>
      </c>
      <c r="D24" s="14" t="s">
        <v>162</v>
      </c>
      <c r="E24" s="14">
        <v>63626</v>
      </c>
      <c r="F24" s="15"/>
      <c r="G24" s="15"/>
      <c r="H24" s="15"/>
      <c r="I24" s="13"/>
    </row>
    <row r="25" spans="3:9" ht="23.25" x14ac:dyDescent="0.4">
      <c r="C25" s="9" t="s">
        <v>26</v>
      </c>
      <c r="D25" s="12">
        <f>SUM(D9:D24)</f>
        <v>1423250</v>
      </c>
      <c r="E25" s="16">
        <f>SUM(E9:E24)</f>
        <v>848353</v>
      </c>
      <c r="F25" s="8"/>
      <c r="G25" s="8"/>
      <c r="H25" s="8"/>
      <c r="I25" s="6"/>
    </row>
    <row r="26" spans="3:9" x14ac:dyDescent="0.4"/>
    <row r="27" spans="3:9" hidden="1" x14ac:dyDescent="0.4"/>
  </sheetData>
  <mergeCells count="1">
    <mergeCell ref="C6:I6"/>
  </mergeCells>
  <conditionalFormatting sqref="C9:I24">
    <cfRule type="expression" dxfId="0" priority="1">
      <formula>MOD(ROW(),2)=0</formula>
    </cfRule>
  </conditionalFormatting>
  <pageMargins left="0.25" right="0.25" top="0.75" bottom="0.75" header="0.3" footer="0.3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Capital Improvement</vt:lpstr>
      <vt:lpstr>Public Service</vt:lpstr>
      <vt:lpstr>ESG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Ascencio (Planning and Development)</dc:creator>
  <cp:lastModifiedBy>Ricardo Ascencio (Planning and Development)</cp:lastModifiedBy>
  <cp:lastPrinted>2025-06-12T20:29:25Z</cp:lastPrinted>
  <dcterms:created xsi:type="dcterms:W3CDTF">2025-06-12T15:20:33Z</dcterms:created>
  <dcterms:modified xsi:type="dcterms:W3CDTF">2025-07-02T15:54:22Z</dcterms:modified>
</cp:coreProperties>
</file>